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Põdraoja tee ja Põhja tee uuendamine/"/>
    </mc:Choice>
  </mc:AlternateContent>
  <xr:revisionPtr revIDLastSave="4522" documentId="13_ncr:1_{527BB10C-8909-4436-9A7C-A24F53E7C016}" xr6:coauthVersionLast="47" xr6:coauthVersionMax="47" xr10:uidLastSave="{7D142C2E-3B0B-4597-919C-410DDEF3A6E8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1" l="1"/>
  <c r="F53" i="11" l="1"/>
  <c r="F52" i="11"/>
  <c r="F51" i="11"/>
  <c r="F50" i="11"/>
  <c r="F49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10" i="11"/>
  <c r="F11" i="11"/>
  <c r="F12" i="11"/>
  <c r="F13" i="11"/>
  <c r="F14" i="11"/>
  <c r="F15" i="11"/>
  <c r="F16" i="11"/>
  <c r="F17" i="11"/>
  <c r="F18" i="11"/>
  <c r="F19" i="11"/>
  <c r="F21" i="11"/>
  <c r="F22" i="11"/>
  <c r="F26" i="11"/>
  <c r="F25" i="11"/>
  <c r="F24" i="11"/>
  <c r="F54" i="11" l="1"/>
  <c r="F28" i="11"/>
  <c r="F27" i="11"/>
  <c r="F9" i="11"/>
  <c r="F29" i="11" s="1"/>
  <c r="E55" i="11" l="1"/>
</calcChain>
</file>

<file path=xl/sharedStrings.xml><?xml version="1.0" encoding="utf-8"?>
<sst xmlns="http://schemas.openxmlformats.org/spreadsheetml/2006/main" count="111" uniqueCount="64">
  <si>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</si>
  <si>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</si>
  <si>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</si>
  <si>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</si>
  <si>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</si>
  <si>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</si>
  <si>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</si>
  <si>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</si>
  <si>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</si>
  <si>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</si>
  <si>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</si>
  <si>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</si>
  <si>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</si>
  <si>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</si>
  <si>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</si>
  <si>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</si>
  <si>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</si>
  <si>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</si>
  <si>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</si>
  <si>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</si>
  <si>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</si>
  <si>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</si>
  <si>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</si>
  <si>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</si>
  <si>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</si>
  <si>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</si>
  <si>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</si>
  <si>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</si>
  <si>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</si>
  <si>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 xml:space="preserve">**** Liiva filtratsiooni moodul määratakse EVS902-20 standarti alusel.  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</si>
  <si>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</si>
  <si>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</si>
  <si>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</si>
  <si>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</si>
  <si>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>2 otsakut</t>
  </si>
  <si>
    <t>Tee rajatiste mahamärkimine</t>
  </si>
  <si>
    <t>Truupide mahamärkimine</t>
  </si>
  <si>
    <t>Tee parameetrite ja -elementide mahamärkimine (telg, servad, kraavide siseservad)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</si>
  <si>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</si>
  <si>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Geotekstiili (Deklareeritud tõmbetugevus MD/CMD ≥20 kN/m, 5,0 m lai) paigaldamine tihendatud ja profileeritud tee-elemendi muldele</t>
  </si>
  <si>
    <t>Koordinaatidega seotud teostusjoonise koostamine (RMK nõuete kohane ja digitaalne) kaks teed kokku</t>
  </si>
  <si>
    <t>Purustatud kruusast fr 0/32 (positsioon nr 6) mm teekatte ehitamine koos tihendamisega H=10sm (+materjal ja vedu karjäärist)</t>
  </si>
  <si>
    <t>Kruusast teekatte ehitamine koos tihendamisega, Purustatud kruus, Positsioon nr. 6 H=10sm (+materjal ja vedu karjäärist)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</si>
  <si>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</si>
  <si>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Kruusast teealuse ehitamine koos tihendamisega, sorteeritud kruus Positsioon nr. 4, H=20sm (+materjal ja vedu karjäärist)</t>
  </si>
  <si>
    <r>
      <t>m</t>
    </r>
    <r>
      <rPr>
        <vertAlign val="superscript"/>
        <sz val="8"/>
        <rFont val="Arial"/>
        <family val="2"/>
        <charset val="186"/>
      </rPr>
      <t>2</t>
    </r>
  </si>
  <si>
    <t>Lisa 1 - Hinnapakkumuse vorm hankes "Põdraoja tee ja Põhja tee uuendamine"</t>
  </si>
  <si>
    <t>4,29 km</t>
  </si>
  <si>
    <t>Põdraoja tee (1,89 km) uuendamine</t>
  </si>
  <si>
    <t>Põdraoja tee (1,89 km) uuendamine kokku</t>
  </si>
  <si>
    <t>Põhja tee (2,40 km) uuendamine</t>
  </si>
  <si>
    <t>Põhja tee (2,40 km) uuendamine kokku</t>
  </si>
  <si>
    <t xml:space="preserve">Ø 50 cm truubi kivikindlustus otsaku ehitamine (tüüp KOK) </t>
  </si>
  <si>
    <t xml:space="preserve">Tee katendi aluse tasandamine greideriga </t>
  </si>
  <si>
    <t>m³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</si>
  <si>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</si>
  <si>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Mahasõidukoht M5 katendi ehitamine koos tihendamisega  (A=4,0m, L=5m, R=5m, H=30cm) s.h.</t>
  </si>
  <si>
    <t>Kruusast teekatte ehitamine koos tihendamisega, sorteeritud kruus Positsioon nr. 4, H=30sm (+materjal ja vedu karjäärist)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</si>
  <si>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</si>
  <si>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Mahasõidukoht M3 katendi ehitamine koos tihendamisega  (A=4,0m, L=10m, R=10m) s.h.</t>
  </si>
  <si>
    <t>Di=50 cm plasttruubi torustiku, tüüp 50PT, ehitamine (profileeritud plasttoru, SN8)</t>
  </si>
  <si>
    <t xml:space="preserve">Ø 50 cm truubi mattotsaku ehitamine (tüüp MAO) </t>
  </si>
  <si>
    <t>T*-kujulise tagasipööramiskoha - TP-T* katendi ehitamine koos tihendamisega (A=4,0 m, L=20 m, R=18m, R=23m) s.h.</t>
  </si>
  <si>
    <t>Kruusast teealuse ehitamine koos tihendamisega, sorteeritud kruus Positsioon nr. 4, H=30sm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</si>
</sst>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i/>
      <sz val="8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75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0" borderId="18" xfId="0" applyNumberFormat="1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right" vertical="center" wrapText="1"/>
    </xf>
    <xf numFmtId="3" fontId="32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right" vertical="center" wrapText="1"/>
    </xf>
    <xf numFmtId="0" fontId="3" fillId="0" borderId="20" xfId="0" applyFont="1" applyBorder="1" applyAlignment="1">
      <alignment horizontal="center" vertical="center" wrapText="1"/>
    </xf>
    <xf numFmtId="4" fontId="29" fillId="0" borderId="14" xfId="0" applyNumberFormat="1" applyFont="1" applyBorder="1" applyAlignment="1">
      <alignment vertical="center"/>
    </xf>
    <xf numFmtId="0" fontId="3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right" vertical="center"/>
    </xf>
    <xf numFmtId="3" fontId="29" fillId="0" borderId="14" xfId="0" applyNumberFormat="1" applyFont="1" applyBorder="1" applyAlignment="1">
      <alignment horizontal="right" vertical="center"/>
    </xf>
    <xf numFmtId="0" fontId="3" fillId="0" borderId="14" xfId="51" applyFont="1" applyBorder="1" applyAlignment="1">
      <alignment vertical="center" wrapText="1"/>
    </xf>
    <xf numFmtId="0" fontId="3" fillId="0" borderId="14" xfId="51" applyFont="1" applyBorder="1" applyAlignment="1">
      <alignment horizontal="center" vertical="center"/>
    </xf>
    <xf numFmtId="1" fontId="3" fillId="0" borderId="14" xfId="51" applyNumberFormat="1" applyFont="1" applyBorder="1" applyAlignment="1">
      <alignment horizontal="right" vertical="center"/>
    </xf>
    <xf numFmtId="1" fontId="29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4" fillId="0" borderId="14" xfId="51" applyFont="1" applyBorder="1" applyAlignment="1">
      <alignment horizontal="left" vertical="center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right" vertical="center" wrapText="1"/>
    </xf>
    <xf numFmtId="0" fontId="4" fillId="0" borderId="30" xfId="0" applyFont="1" applyBorder="1" applyAlignment="1">
      <alignment horizontal="right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5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68"/>
  <sheetViews>
    <sheetView tabSelected="1" topLeftCell="A22" workbookViewId="0">
      <selection activeCell="B20" sqref="B20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4" customFormat="1" ht="49.2" customHeight="1" x14ac:dyDescent="0.25">
      <c r="A1" s="48" t="s">
        <v>46</v>
      </c>
      <c r="B1" s="49"/>
      <c r="C1" s="49"/>
      <c r="D1" s="49"/>
      <c r="E1" s="49"/>
      <c r="F1" s="49"/>
    </row>
    <row r="2" spans="1:47" s="14" customFormat="1" ht="12.75" customHeight="1" x14ac:dyDescent="0.25">
      <c r="A2" s="3"/>
      <c r="B2" s="6"/>
      <c r="C2" s="3"/>
      <c r="D2" s="9"/>
      <c r="E2" s="7"/>
      <c r="F2" s="7"/>
    </row>
    <row r="3" spans="1:47" s="14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50" t="s">
        <v>2</v>
      </c>
      <c r="B5" s="53" t="s">
        <v>0</v>
      </c>
      <c r="C5" s="53" t="s">
        <v>3</v>
      </c>
      <c r="D5" s="53" t="s">
        <v>4</v>
      </c>
      <c r="E5" s="56" t="s">
        <v>5</v>
      </c>
      <c r="F5" s="59" t="s">
        <v>6</v>
      </c>
    </row>
    <row r="6" spans="1:47" s="4" customFormat="1" ht="13.2" x14ac:dyDescent="0.25">
      <c r="A6" s="51"/>
      <c r="B6" s="54"/>
      <c r="C6" s="54"/>
      <c r="D6" s="54"/>
      <c r="E6" s="57"/>
      <c r="F6" s="60"/>
      <c r="G6" s="1"/>
      <c r="H6" s="1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</row>
    <row r="7" spans="1:47" s="4" customFormat="1" ht="12.75" customHeight="1" thickBot="1" x14ac:dyDescent="0.3">
      <c r="A7" s="52"/>
      <c r="B7" s="55"/>
      <c r="C7" s="55"/>
      <c r="D7" s="37" t="s">
        <v>47</v>
      </c>
      <c r="E7" s="58"/>
      <c r="F7" s="61"/>
      <c r="G7" s="1"/>
      <c r="H7" s="1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</row>
    <row r="8" spans="1:47" s="4" customFormat="1" ht="12.75" customHeight="1" x14ac:dyDescent="0.25">
      <c r="A8" s="62" t="s">
        <v>48</v>
      </c>
      <c r="B8" s="63"/>
      <c r="C8" s="63"/>
      <c r="D8" s="63"/>
      <c r="E8" s="63"/>
      <c r="F8" s="64"/>
      <c r="G8" s="1"/>
      <c r="H8" s="1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</row>
    <row r="9" spans="1:47" s="4" customFormat="1" ht="10.8" customHeight="1" x14ac:dyDescent="0.25">
      <c r="A9" s="12">
        <v>1</v>
      </c>
      <c r="B9" s="39" t="s">
        <v>52</v>
      </c>
      <c r="C9" s="33" t="s">
        <v>34</v>
      </c>
      <c r="D9" s="40">
        <v>1</v>
      </c>
      <c r="E9" s="10"/>
      <c r="F9" s="11">
        <f t="shared" ref="F9:F22" si="0">SUM(D9*E9)</f>
        <v>0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</row>
    <row r="10" spans="1:47" s="4" customFormat="1" ht="21.6" customHeight="1" x14ac:dyDescent="0.25">
      <c r="A10" s="12">
        <v>2</v>
      </c>
      <c r="B10" s="32" t="s">
        <v>37</v>
      </c>
      <c r="C10" s="31" t="s">
        <v>11</v>
      </c>
      <c r="D10" s="41">
        <v>1855</v>
      </c>
      <c r="E10" s="10"/>
      <c r="F10" s="11">
        <f t="shared" si="0"/>
        <v>0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</row>
    <row r="11" spans="1:47" s="4" customFormat="1" ht="10.8" customHeight="1" x14ac:dyDescent="0.25">
      <c r="A11" s="12">
        <v>3</v>
      </c>
      <c r="B11" s="32" t="s">
        <v>35</v>
      </c>
      <c r="C11" s="31" t="s">
        <v>10</v>
      </c>
      <c r="D11" s="40">
        <v>9</v>
      </c>
      <c r="E11" s="10"/>
      <c r="F11" s="11">
        <f t="shared" si="0"/>
        <v>0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</row>
    <row r="12" spans="1:47" s="4" customFormat="1" ht="10.8" customHeight="1" x14ac:dyDescent="0.25">
      <c r="A12" s="12">
        <v>4</v>
      </c>
      <c r="B12" s="42" t="s">
        <v>53</v>
      </c>
      <c r="C12" s="43" t="s">
        <v>54</v>
      </c>
      <c r="D12" s="44">
        <v>742</v>
      </c>
      <c r="E12" s="10"/>
      <c r="F12" s="11">
        <f t="shared" si="0"/>
        <v>0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</row>
    <row r="13" spans="1:47" s="4" customFormat="1" ht="21.6" customHeight="1" x14ac:dyDescent="0.25">
      <c r="A13" s="12">
        <v>5</v>
      </c>
      <c r="B13" s="32" t="s">
        <v>41</v>
      </c>
      <c r="C13" s="31" t="s">
        <v>55</v>
      </c>
      <c r="D13" s="45">
        <v>779</v>
      </c>
      <c r="E13" s="10"/>
      <c r="F13" s="11">
        <f t="shared" si="0"/>
        <v>0</v>
      </c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</row>
    <row r="14" spans="1:47" s="4" customFormat="1" ht="21.6" customHeight="1" x14ac:dyDescent="0.25">
      <c r="A14" s="12">
        <v>6</v>
      </c>
      <c r="B14" s="47" t="s">
        <v>56</v>
      </c>
      <c r="C14" s="31" t="s">
        <v>10</v>
      </c>
      <c r="D14" s="40">
        <v>8</v>
      </c>
      <c r="E14" s="10"/>
      <c r="F14" s="11">
        <f t="shared" si="0"/>
        <v>0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</row>
    <row r="15" spans="1:47" s="4" customFormat="1" ht="21.6" customHeight="1" x14ac:dyDescent="0.25">
      <c r="A15" s="12">
        <v>7</v>
      </c>
      <c r="B15" s="34" t="s">
        <v>39</v>
      </c>
      <c r="C15" s="31" t="s">
        <v>38</v>
      </c>
      <c r="D15" s="40">
        <v>320</v>
      </c>
      <c r="E15" s="10"/>
      <c r="F15" s="11">
        <f t="shared" si="0"/>
        <v>0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</row>
    <row r="16" spans="1:47" s="4" customFormat="1" ht="21.6" customHeight="1" x14ac:dyDescent="0.25">
      <c r="A16" s="12">
        <v>8</v>
      </c>
      <c r="B16" s="34" t="s">
        <v>57</v>
      </c>
      <c r="C16" s="31" t="s">
        <v>58</v>
      </c>
      <c r="D16" s="45">
        <v>86</v>
      </c>
      <c r="E16" s="10"/>
      <c r="F16" s="11">
        <f t="shared" si="0"/>
        <v>0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</row>
    <row r="17" spans="1:50" s="4" customFormat="1" ht="21.6" customHeight="1" x14ac:dyDescent="0.25">
      <c r="A17" s="12">
        <v>9</v>
      </c>
      <c r="B17" s="47" t="s">
        <v>59</v>
      </c>
      <c r="C17" s="31" t="s">
        <v>10</v>
      </c>
      <c r="D17" s="40">
        <v>1</v>
      </c>
      <c r="E17" s="10"/>
      <c r="F17" s="11">
        <f t="shared" si="0"/>
        <v>0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</row>
    <row r="18" spans="1:50" s="4" customFormat="1" ht="21.6" customHeight="1" x14ac:dyDescent="0.25">
      <c r="A18" s="12">
        <v>10</v>
      </c>
      <c r="B18" s="34" t="s">
        <v>39</v>
      </c>
      <c r="C18" s="26" t="s">
        <v>45</v>
      </c>
      <c r="D18" s="46">
        <v>105</v>
      </c>
      <c r="E18" s="10"/>
      <c r="F18" s="11">
        <f t="shared" si="0"/>
        <v>0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</row>
    <row r="19" spans="1:50" s="4" customFormat="1" ht="21.6" customHeight="1" x14ac:dyDescent="0.25">
      <c r="A19" s="12">
        <v>11</v>
      </c>
      <c r="B19" s="34" t="s">
        <v>63</v>
      </c>
      <c r="C19" s="26" t="s">
        <v>43</v>
      </c>
      <c r="D19" s="46">
        <v>28</v>
      </c>
      <c r="E19" s="10"/>
      <c r="F19" s="11">
        <f t="shared" si="0"/>
        <v>0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</row>
    <row r="20" spans="1:50" s="20" customFormat="1" ht="21.6" customHeight="1" x14ac:dyDescent="0.25">
      <c r="A20" s="12">
        <v>12</v>
      </c>
      <c r="B20" s="18" t="s">
        <v>18</v>
      </c>
      <c r="C20" s="22" t="s">
        <v>19</v>
      </c>
      <c r="D20" s="19">
        <v>1</v>
      </c>
      <c r="E20" s="10"/>
      <c r="F20" s="11">
        <f t="shared" si="0"/>
        <v>0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</row>
    <row r="21" spans="1:50" s="4" customFormat="1" ht="21.6" customHeight="1" x14ac:dyDescent="0.25">
      <c r="A21" s="12">
        <v>13</v>
      </c>
      <c r="B21" s="21" t="s">
        <v>26</v>
      </c>
      <c r="C21" s="22" t="s">
        <v>19</v>
      </c>
      <c r="D21" s="23">
        <v>1</v>
      </c>
      <c r="E21" s="10"/>
      <c r="F21" s="11">
        <f t="shared" si="0"/>
        <v>0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</row>
    <row r="22" spans="1:50" s="4" customFormat="1" ht="10.8" customHeight="1" x14ac:dyDescent="0.25">
      <c r="A22" s="12">
        <v>14</v>
      </c>
      <c r="B22" s="21" t="s">
        <v>20</v>
      </c>
      <c r="C22" s="22" t="s">
        <v>19</v>
      </c>
      <c r="D22" s="23">
        <v>1</v>
      </c>
      <c r="E22" s="10"/>
      <c r="F22" s="11">
        <f t="shared" si="0"/>
        <v>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</row>
    <row r="23" spans="1:50" s="25" customFormat="1" ht="12.6" customHeight="1" x14ac:dyDescent="0.25">
      <c r="A23" s="67" t="s">
        <v>13</v>
      </c>
      <c r="B23" s="68"/>
      <c r="C23" s="68"/>
      <c r="D23" s="68"/>
      <c r="E23" s="68"/>
      <c r="F23" s="69"/>
      <c r="G23" s="24"/>
      <c r="H23" s="24"/>
    </row>
    <row r="24" spans="1:50" s="4" customFormat="1" ht="10.8" customHeight="1" x14ac:dyDescent="0.25">
      <c r="A24" s="12">
        <v>15</v>
      </c>
      <c r="B24" s="17" t="s">
        <v>14</v>
      </c>
      <c r="C24" s="13" t="s">
        <v>10</v>
      </c>
      <c r="D24" s="15">
        <v>1</v>
      </c>
      <c r="E24" s="16"/>
      <c r="F24" s="11">
        <f t="shared" ref="F24:F26" si="1">SUM(D24*E24)</f>
        <v>0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</row>
    <row r="25" spans="1:50" s="4" customFormat="1" ht="21.6" customHeight="1" x14ac:dyDescent="0.25">
      <c r="A25" s="12">
        <v>16</v>
      </c>
      <c r="B25" s="17" t="s">
        <v>40</v>
      </c>
      <c r="C25" s="13" t="s">
        <v>10</v>
      </c>
      <c r="D25" s="15">
        <v>1</v>
      </c>
      <c r="E25" s="16"/>
      <c r="F25" s="11">
        <f t="shared" si="1"/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</row>
    <row r="26" spans="1:50" s="4" customFormat="1" ht="32.4" customHeight="1" x14ac:dyDescent="0.25">
      <c r="A26" s="12">
        <v>17</v>
      </c>
      <c r="B26" s="17" t="s">
        <v>15</v>
      </c>
      <c r="C26" s="13" t="s">
        <v>16</v>
      </c>
      <c r="D26" s="15">
        <v>1</v>
      </c>
      <c r="E26" s="16"/>
      <c r="F26" s="11">
        <f t="shared" si="1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</row>
    <row r="27" spans="1:50" s="25" customFormat="1" ht="10.8" customHeight="1" x14ac:dyDescent="0.25">
      <c r="A27" s="12">
        <v>18</v>
      </c>
      <c r="B27" s="18" t="s">
        <v>21</v>
      </c>
      <c r="C27" s="26" t="s">
        <v>16</v>
      </c>
      <c r="D27" s="27">
        <v>1</v>
      </c>
      <c r="E27" s="28"/>
      <c r="F27" s="11">
        <f t="shared" ref="F27:F28" si="2">SUM(D27*E27)</f>
        <v>0</v>
      </c>
      <c r="G27" s="24"/>
      <c r="H27" s="24"/>
    </row>
    <row r="28" spans="1:50" s="25" customFormat="1" ht="10.8" customHeight="1" x14ac:dyDescent="0.25">
      <c r="A28" s="12">
        <v>19</v>
      </c>
      <c r="B28" s="18" t="s">
        <v>22</v>
      </c>
      <c r="C28" s="26" t="s">
        <v>17</v>
      </c>
      <c r="D28" s="38">
        <v>0.76</v>
      </c>
      <c r="E28" s="28"/>
      <c r="F28" s="11">
        <f t="shared" si="2"/>
        <v>0</v>
      </c>
      <c r="G28" s="24"/>
    </row>
    <row r="29" spans="1:50" s="4" customFormat="1" ht="12.75" customHeight="1" thickBot="1" x14ac:dyDescent="0.3">
      <c r="A29" s="65" t="s">
        <v>49</v>
      </c>
      <c r="B29" s="66"/>
      <c r="C29" s="66"/>
      <c r="D29" s="66"/>
      <c r="E29" s="66"/>
      <c r="F29" s="30">
        <f>SUM(F9:F28)</f>
        <v>0</v>
      </c>
      <c r="G29" s="1"/>
      <c r="H29" s="1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</row>
    <row r="30" spans="1:50" s="4" customFormat="1" ht="12.75" customHeight="1" x14ac:dyDescent="0.25">
      <c r="A30" s="62" t="s">
        <v>50</v>
      </c>
      <c r="B30" s="63"/>
      <c r="C30" s="63"/>
      <c r="D30" s="63"/>
      <c r="E30" s="63"/>
      <c r="F30" s="64"/>
      <c r="G30" s="1"/>
      <c r="H30" s="1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</row>
    <row r="31" spans="1:50" s="4" customFormat="1" ht="10.8" customHeight="1" x14ac:dyDescent="0.25">
      <c r="A31" s="12">
        <v>20</v>
      </c>
      <c r="B31" s="32" t="s">
        <v>36</v>
      </c>
      <c r="C31" s="33" t="s">
        <v>10</v>
      </c>
      <c r="D31" s="36">
        <v>1</v>
      </c>
      <c r="E31" s="10"/>
      <c r="F31" s="11">
        <f t="shared" ref="F31:F47" si="3">SUM(D31*E31)</f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</row>
    <row r="32" spans="1:50" s="4" customFormat="1" ht="10.8" customHeight="1" x14ac:dyDescent="0.25">
      <c r="A32" s="12">
        <v>21</v>
      </c>
      <c r="B32" s="39" t="s">
        <v>60</v>
      </c>
      <c r="C32" s="33" t="s">
        <v>11</v>
      </c>
      <c r="D32" s="40">
        <v>10</v>
      </c>
      <c r="E32" s="10"/>
      <c r="F32" s="11">
        <f t="shared" si="3"/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</row>
    <row r="33" spans="1:50" s="4" customFormat="1" ht="10.8" customHeight="1" x14ac:dyDescent="0.25">
      <c r="A33" s="12">
        <v>22</v>
      </c>
      <c r="B33" s="39" t="s">
        <v>61</v>
      </c>
      <c r="C33" s="33" t="s">
        <v>34</v>
      </c>
      <c r="D33" s="40">
        <v>1</v>
      </c>
      <c r="E33" s="10"/>
      <c r="F33" s="11">
        <f t="shared" si="3"/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</row>
    <row r="34" spans="1:50" s="4" customFormat="1" ht="21.6" customHeight="1" x14ac:dyDescent="0.25">
      <c r="A34" s="12">
        <v>23</v>
      </c>
      <c r="B34" s="32" t="s">
        <v>37</v>
      </c>
      <c r="C34" s="31" t="s">
        <v>11</v>
      </c>
      <c r="D34" s="41">
        <v>2403</v>
      </c>
      <c r="E34" s="10"/>
      <c r="F34" s="11">
        <f t="shared" si="3"/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</row>
    <row r="35" spans="1:50" s="4" customFormat="1" ht="10.8" customHeight="1" x14ac:dyDescent="0.25">
      <c r="A35" s="12">
        <v>24</v>
      </c>
      <c r="B35" s="32" t="s">
        <v>35</v>
      </c>
      <c r="C35" s="31" t="s">
        <v>10</v>
      </c>
      <c r="D35" s="40">
        <v>6</v>
      </c>
      <c r="E35" s="10"/>
      <c r="F35" s="11">
        <f t="shared" si="3"/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</row>
    <row r="36" spans="1:50" s="4" customFormat="1" ht="10.8" customHeight="1" x14ac:dyDescent="0.25">
      <c r="A36" s="12">
        <v>25</v>
      </c>
      <c r="B36" s="42" t="s">
        <v>53</v>
      </c>
      <c r="C36" s="43" t="s">
        <v>54</v>
      </c>
      <c r="D36" s="44">
        <v>961</v>
      </c>
      <c r="E36" s="10"/>
      <c r="F36" s="11">
        <f t="shared" si="3"/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</row>
    <row r="37" spans="1:50" s="4" customFormat="1" ht="21.6" customHeight="1" x14ac:dyDescent="0.25">
      <c r="A37" s="12">
        <v>26</v>
      </c>
      <c r="B37" s="32" t="s">
        <v>41</v>
      </c>
      <c r="C37" s="31" t="s">
        <v>55</v>
      </c>
      <c r="D37" s="41">
        <v>1000</v>
      </c>
      <c r="E37" s="10"/>
      <c r="F37" s="11">
        <f t="shared" si="3"/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</row>
    <row r="38" spans="1:50" s="4" customFormat="1" ht="21.6" customHeight="1" x14ac:dyDescent="0.25">
      <c r="A38" s="12">
        <v>27</v>
      </c>
      <c r="B38" s="47" t="s">
        <v>56</v>
      </c>
      <c r="C38" s="31" t="s">
        <v>10</v>
      </c>
      <c r="D38" s="40">
        <v>5</v>
      </c>
      <c r="E38" s="10"/>
      <c r="F38" s="11">
        <f t="shared" si="3"/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</row>
    <row r="39" spans="1:50" s="4" customFormat="1" ht="21.6" customHeight="1" x14ac:dyDescent="0.25">
      <c r="A39" s="12">
        <v>28</v>
      </c>
      <c r="B39" s="34" t="s">
        <v>39</v>
      </c>
      <c r="C39" s="31" t="s">
        <v>38</v>
      </c>
      <c r="D39" s="40">
        <v>200</v>
      </c>
      <c r="E39" s="10"/>
      <c r="F39" s="11">
        <f t="shared" si="3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</row>
    <row r="40" spans="1:50" s="4" customFormat="1" ht="21.6" customHeight="1" x14ac:dyDescent="0.25">
      <c r="A40" s="12">
        <v>29</v>
      </c>
      <c r="B40" s="34" t="s">
        <v>57</v>
      </c>
      <c r="C40" s="31" t="s">
        <v>58</v>
      </c>
      <c r="D40" s="45">
        <v>54</v>
      </c>
      <c r="E40" s="10"/>
      <c r="F40" s="11">
        <f t="shared" si="3"/>
        <v>0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</row>
    <row r="41" spans="1:50" s="4" customFormat="1" ht="21.6" customHeight="1" x14ac:dyDescent="0.25">
      <c r="A41" s="12">
        <v>30</v>
      </c>
      <c r="B41" s="47" t="s">
        <v>62</v>
      </c>
      <c r="C41" s="31" t="s">
        <v>10</v>
      </c>
      <c r="D41" s="40">
        <v>1</v>
      </c>
      <c r="E41" s="10"/>
      <c r="F41" s="11">
        <f t="shared" si="3"/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</row>
    <row r="42" spans="1:50" s="4" customFormat="1" ht="21.6" customHeight="1" x14ac:dyDescent="0.25">
      <c r="A42" s="12">
        <v>31</v>
      </c>
      <c r="B42" s="34" t="s">
        <v>39</v>
      </c>
      <c r="C42" s="26" t="s">
        <v>45</v>
      </c>
      <c r="D42" s="40">
        <v>380</v>
      </c>
      <c r="E42" s="10"/>
      <c r="F42" s="11">
        <f t="shared" si="3"/>
        <v>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</row>
    <row r="43" spans="1:50" s="4" customFormat="1" ht="21.6" customHeight="1" x14ac:dyDescent="0.25">
      <c r="A43" s="12">
        <v>32</v>
      </c>
      <c r="B43" s="34" t="s">
        <v>44</v>
      </c>
      <c r="C43" s="26" t="s">
        <v>43</v>
      </c>
      <c r="D43" s="40">
        <v>71</v>
      </c>
      <c r="E43" s="10"/>
      <c r="F43" s="11">
        <f t="shared" si="3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</row>
    <row r="44" spans="1:50" s="4" customFormat="1" ht="21.6" customHeight="1" x14ac:dyDescent="0.25">
      <c r="A44" s="12">
        <v>33</v>
      </c>
      <c r="B44" s="35" t="s">
        <v>42</v>
      </c>
      <c r="C44" s="26" t="s">
        <v>43</v>
      </c>
      <c r="D44" s="40">
        <v>58</v>
      </c>
      <c r="E44" s="10"/>
      <c r="F44" s="11">
        <f t="shared" si="3"/>
        <v>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</row>
    <row r="45" spans="1:50" s="20" customFormat="1" ht="21.6" customHeight="1" x14ac:dyDescent="0.25">
      <c r="A45" s="12">
        <v>34</v>
      </c>
      <c r="B45" s="18" t="s">
        <v>18</v>
      </c>
      <c r="C45" s="22" t="s">
        <v>19</v>
      </c>
      <c r="D45" s="19">
        <v>1</v>
      </c>
      <c r="E45" s="10"/>
      <c r="F45" s="11">
        <f t="shared" si="3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</row>
    <row r="46" spans="1:50" s="4" customFormat="1" ht="21.6" customHeight="1" x14ac:dyDescent="0.25">
      <c r="A46" s="12">
        <v>35</v>
      </c>
      <c r="B46" s="21" t="s">
        <v>26</v>
      </c>
      <c r="C46" s="22" t="s">
        <v>19</v>
      </c>
      <c r="D46" s="23">
        <v>1</v>
      </c>
      <c r="E46" s="10"/>
      <c r="F46" s="11">
        <f t="shared" si="3"/>
        <v>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</row>
    <row r="47" spans="1:50" s="4" customFormat="1" ht="10.8" customHeight="1" x14ac:dyDescent="0.25">
      <c r="A47" s="12">
        <v>36</v>
      </c>
      <c r="B47" s="21" t="s">
        <v>20</v>
      </c>
      <c r="C47" s="22" t="s">
        <v>19</v>
      </c>
      <c r="D47" s="23">
        <v>1</v>
      </c>
      <c r="E47" s="10"/>
      <c r="F47" s="11">
        <f t="shared" si="3"/>
        <v>0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</row>
    <row r="48" spans="1:50" s="25" customFormat="1" ht="12.6" customHeight="1" x14ac:dyDescent="0.25">
      <c r="A48" s="67" t="s">
        <v>13</v>
      </c>
      <c r="B48" s="68"/>
      <c r="C48" s="68"/>
      <c r="D48" s="68"/>
      <c r="E48" s="68"/>
      <c r="F48" s="69"/>
      <c r="G48" s="24"/>
      <c r="H48" s="24"/>
    </row>
    <row r="49" spans="1:195" s="4" customFormat="1" ht="10.8" customHeight="1" x14ac:dyDescent="0.25">
      <c r="A49" s="12">
        <v>37</v>
      </c>
      <c r="B49" s="17" t="s">
        <v>14</v>
      </c>
      <c r="C49" s="13" t="s">
        <v>10</v>
      </c>
      <c r="D49" s="15">
        <v>1</v>
      </c>
      <c r="E49" s="16"/>
      <c r="F49" s="11">
        <f t="shared" ref="F49:F53" si="4">SUM(D49*E49)</f>
        <v>0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</row>
    <row r="50" spans="1:195" s="4" customFormat="1" ht="21.6" customHeight="1" x14ac:dyDescent="0.25">
      <c r="A50" s="12">
        <v>38</v>
      </c>
      <c r="B50" s="17" t="s">
        <v>40</v>
      </c>
      <c r="C50" s="13" t="s">
        <v>10</v>
      </c>
      <c r="D50" s="15">
        <v>1</v>
      </c>
      <c r="E50" s="16"/>
      <c r="F50" s="11">
        <f t="shared" si="4"/>
        <v>0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</row>
    <row r="51" spans="1:195" s="4" customFormat="1" ht="32.4" customHeight="1" x14ac:dyDescent="0.25">
      <c r="A51" s="12">
        <v>39</v>
      </c>
      <c r="B51" s="17" t="s">
        <v>15</v>
      </c>
      <c r="C51" s="13" t="s">
        <v>16</v>
      </c>
      <c r="D51" s="15">
        <v>1</v>
      </c>
      <c r="E51" s="16"/>
      <c r="F51" s="11">
        <f t="shared" si="4"/>
        <v>0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</row>
    <row r="52" spans="1:195" s="25" customFormat="1" ht="10.8" customHeight="1" x14ac:dyDescent="0.25">
      <c r="A52" s="12">
        <v>40</v>
      </c>
      <c r="B52" s="18" t="s">
        <v>21</v>
      </c>
      <c r="C52" s="26" t="s">
        <v>16</v>
      </c>
      <c r="D52" s="27">
        <v>1</v>
      </c>
      <c r="E52" s="28"/>
      <c r="F52" s="11">
        <f t="shared" si="4"/>
        <v>0</v>
      </c>
      <c r="G52" s="24"/>
      <c r="H52" s="24"/>
    </row>
    <row r="53" spans="1:195" s="25" customFormat="1" ht="10.8" customHeight="1" x14ac:dyDescent="0.25">
      <c r="A53" s="12">
        <v>41</v>
      </c>
      <c r="B53" s="18" t="s">
        <v>22</v>
      </c>
      <c r="C53" s="26" t="s">
        <v>17</v>
      </c>
      <c r="D53" s="38">
        <v>0.96</v>
      </c>
      <c r="E53" s="28"/>
      <c r="F53" s="11">
        <f t="shared" si="4"/>
        <v>0</v>
      </c>
      <c r="G53" s="24"/>
    </row>
    <row r="54" spans="1:195" s="4" customFormat="1" ht="12.75" customHeight="1" thickBot="1" x14ac:dyDescent="0.3">
      <c r="A54" s="65" t="s">
        <v>51</v>
      </c>
      <c r="B54" s="66"/>
      <c r="C54" s="66"/>
      <c r="D54" s="66"/>
      <c r="E54" s="66"/>
      <c r="F54" s="30">
        <f>SUM(F31:F53)</f>
        <v>0</v>
      </c>
      <c r="G54" s="1"/>
      <c r="H54" s="1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</row>
    <row r="55" spans="1:195" ht="24" customHeight="1" thickBot="1" x14ac:dyDescent="0.3">
      <c r="A55" s="8"/>
      <c r="C55" s="71" t="s">
        <v>1</v>
      </c>
      <c r="D55" s="72"/>
      <c r="E55" s="73">
        <f>F54+F29</f>
        <v>0</v>
      </c>
      <c r="F55" s="7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</row>
    <row r="56" spans="1:195" s="14" customFormat="1" ht="10.8" customHeight="1" x14ac:dyDescent="0.25">
      <c r="A56" s="70" t="s">
        <v>7</v>
      </c>
      <c r="B56" s="70"/>
      <c r="C56" s="70"/>
      <c r="D56" s="70"/>
      <c r="E56" s="70"/>
      <c r="F56" s="70"/>
    </row>
    <row r="57" spans="1:195" s="14" customFormat="1" ht="10.8" customHeight="1" x14ac:dyDescent="0.25">
      <c r="A57" s="70" t="s">
        <v>23</v>
      </c>
      <c r="B57" s="70"/>
      <c r="C57" s="70"/>
      <c r="D57" s="70"/>
      <c r="E57" s="70"/>
      <c r="F57" s="70"/>
    </row>
    <row r="58" spans="1:195" s="14" customFormat="1" ht="10.8" customHeight="1" x14ac:dyDescent="0.25">
      <c r="A58" s="70" t="s">
        <v>8</v>
      </c>
      <c r="B58" s="70"/>
      <c r="C58" s="70"/>
      <c r="D58" s="70"/>
      <c r="E58" s="70"/>
      <c r="F58" s="70"/>
    </row>
    <row r="59" spans="1:195" s="14" customFormat="1" ht="10.8" customHeight="1" x14ac:dyDescent="0.25">
      <c r="A59" s="3"/>
      <c r="B59" s="70" t="s">
        <v>9</v>
      </c>
      <c r="C59" s="70"/>
      <c r="D59" s="70"/>
      <c r="E59" s="70"/>
      <c r="F59" s="70"/>
    </row>
    <row r="60" spans="1:195" s="14" customFormat="1" ht="10.8" customHeight="1" x14ac:dyDescent="0.25">
      <c r="A60" s="29" t="s">
        <v>29</v>
      </c>
      <c r="B60" s="29"/>
      <c r="C60" s="29"/>
      <c r="D60" s="29"/>
      <c r="E60" s="29"/>
      <c r="F60" s="29"/>
    </row>
    <row r="61" spans="1:195" s="14" customFormat="1" ht="10.8" customHeight="1" x14ac:dyDescent="0.25">
      <c r="A61" s="70" t="s">
        <v>30</v>
      </c>
      <c r="B61" s="70"/>
      <c r="C61" s="70"/>
      <c r="D61" s="70"/>
      <c r="E61" s="70"/>
      <c r="F61" s="70"/>
    </row>
    <row r="62" spans="1:195" s="14" customFormat="1" ht="10.8" customHeight="1" x14ac:dyDescent="0.25">
      <c r="A62" s="70" t="s">
        <v>31</v>
      </c>
      <c r="B62" s="70"/>
      <c r="C62" s="70"/>
      <c r="D62" s="70"/>
      <c r="E62" s="70"/>
      <c r="F62" s="70"/>
    </row>
    <row r="63" spans="1:195" s="14" customFormat="1" ht="10.8" customHeight="1" x14ac:dyDescent="0.25">
      <c r="A63" s="70" t="s">
        <v>32</v>
      </c>
      <c r="B63" s="70"/>
      <c r="C63" s="70"/>
      <c r="D63" s="70"/>
      <c r="E63" s="70"/>
      <c r="F63" s="70"/>
    </row>
    <row r="64" spans="1:195" s="14" customFormat="1" ht="10.8" customHeight="1" x14ac:dyDescent="0.25">
      <c r="A64" s="3"/>
      <c r="B64" s="70" t="s">
        <v>28</v>
      </c>
      <c r="C64" s="70"/>
      <c r="D64" s="70"/>
      <c r="E64" s="70"/>
      <c r="F64" s="70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</row>
    <row r="65" spans="1:188" s="14" customFormat="1" ht="10.8" customHeight="1" x14ac:dyDescent="0.25">
      <c r="A65" s="3"/>
      <c r="B65" s="29" t="s">
        <v>27</v>
      </c>
      <c r="C65" s="29"/>
      <c r="D65" s="29"/>
      <c r="E65" s="29"/>
      <c r="F65" s="29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</row>
    <row r="66" spans="1:188" s="14" customFormat="1" ht="10.8" customHeight="1" x14ac:dyDescent="0.25">
      <c r="A66" s="70" t="s">
        <v>33</v>
      </c>
      <c r="B66" s="70"/>
      <c r="C66" s="70"/>
      <c r="D66" s="70"/>
      <c r="E66" s="70"/>
      <c r="F66" s="70"/>
    </row>
    <row r="67" spans="1:188" s="14" customFormat="1" ht="10.8" customHeight="1" x14ac:dyDescent="0.25">
      <c r="A67" s="3"/>
      <c r="B67" s="70" t="s">
        <v>24</v>
      </c>
      <c r="C67" s="70"/>
      <c r="D67" s="70"/>
      <c r="E67" s="70"/>
      <c r="F67" s="70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</row>
    <row r="68" spans="1:188" s="14" customFormat="1" ht="10.8" customHeight="1" x14ac:dyDescent="0.25">
      <c r="A68" s="3"/>
      <c r="B68" s="70" t="s">
        <v>25</v>
      </c>
      <c r="C68" s="70"/>
      <c r="D68" s="70"/>
      <c r="E68" s="70"/>
      <c r="F68" s="70"/>
    </row>
  </sheetData>
  <mergeCells count="26">
    <mergeCell ref="A54:E54"/>
    <mergeCell ref="A66:F66"/>
    <mergeCell ref="B67:F67"/>
    <mergeCell ref="B68:F68"/>
    <mergeCell ref="C55:D55"/>
    <mergeCell ref="E55:F55"/>
    <mergeCell ref="A61:F61"/>
    <mergeCell ref="A62:F62"/>
    <mergeCell ref="A63:F63"/>
    <mergeCell ref="B64:F64"/>
    <mergeCell ref="A56:F56"/>
    <mergeCell ref="A57:F57"/>
    <mergeCell ref="A58:F58"/>
    <mergeCell ref="B59:F59"/>
    <mergeCell ref="A8:F8"/>
    <mergeCell ref="A29:E29"/>
    <mergeCell ref="A30:F30"/>
    <mergeCell ref="A48:F48"/>
    <mergeCell ref="A23:F23"/>
    <mergeCell ref="A1:F1"/>
    <mergeCell ref="A5:A7"/>
    <mergeCell ref="B5:B7"/>
    <mergeCell ref="C5:C7"/>
    <mergeCell ref="D5:D6"/>
    <mergeCell ref="E5:E7"/>
    <mergeCell ref="F5:F7"/>
  </mergeCells>
  <phoneticPr fontId="3" type="noConversion"/>
  <conditionalFormatting sqref="A23">
    <cfRule type="cellIs" dxfId="4" priority="80" stopIfTrue="1" operator="equal">
      <formula>0</formula>
    </cfRule>
  </conditionalFormatting>
  <conditionalFormatting sqref="A48">
    <cfRule type="cellIs" dxfId="3" priority="23" stopIfTrue="1" operator="equal">
      <formula>0</formula>
    </cfRule>
  </conditionalFormatting>
  <conditionalFormatting sqref="B39">
    <cfRule type="expression" dxfId="2" priority="1">
      <formula>CellHasFormula</formula>
    </cfRule>
  </conditionalFormatting>
  <conditionalFormatting sqref="D9">
    <cfRule type="expression" dxfId="1" priority="8">
      <formula>CellHasFormula</formula>
    </cfRule>
  </conditionalFormatting>
  <conditionalFormatting sqref="D31">
    <cfRule type="expression" dxfId="0" priority="5">
      <formula>CellHasFormula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2025-03-04T12:34:39Z</dcterms:modified>
</cp:coreProperties>
</file>